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Павел\Desktop\радио прайс-листы 2024\ЕМГ\"/>
    </mc:Choice>
  </mc:AlternateContent>
  <bookViews>
    <workbookView xWindow="0" yWindow="0" windowWidth="24000" windowHeight="9135"/>
  </bookViews>
  <sheets>
    <sheet name="Retro FM" sheetId="2" r:id="rId1"/>
  </sheets>
  <definedNames>
    <definedName name="OLE_LINK1" localSheetId="0">'Retro FM'!#REF!</definedName>
    <definedName name="Z_C07C77D7_1C93_466C_873E_838856CE960E_.wvu.PrintArea" localSheetId="0" hidden="1">'Retro FM'!$A$1:$L$29</definedName>
    <definedName name="Z_C07C77D7_1C93_466C_873E_838856CE960E_.wvu.Rows" localSheetId="0" hidden="1">'Retro FM'!$12:$12,'Retro FM'!$26:$27</definedName>
    <definedName name="Z_CBE3FC85_A5DC_456B_8B0C_0C2BB720E5F1_.wvu.PrintArea" localSheetId="0" hidden="1">'Retro FM'!$A$1:$L$29</definedName>
    <definedName name="Z_CBE3FC85_A5DC_456B_8B0C_0C2BB720E5F1_.wvu.Rows" localSheetId="0" hidden="1">'Retro FM'!$12:$12,'Retro FM'!$26:$27</definedName>
    <definedName name="_xlnm.Print_Area" localSheetId="0">'Retro FM'!$A$1:$L$29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2" l="1"/>
  <c r="J28" i="2" s="1"/>
  <c r="J27" i="2" l="1"/>
  <c r="J26" i="2"/>
  <c r="J25" i="2"/>
  <c r="J24" i="2"/>
  <c r="J23" i="2"/>
  <c r="J22" i="2"/>
  <c r="J21" i="2"/>
  <c r="J20" i="2"/>
  <c r="I15" i="2"/>
  <c r="I14" i="2"/>
  <c r="I13" i="2"/>
  <c r="I12" i="2"/>
  <c r="I11" i="2"/>
  <c r="I10" i="2"/>
  <c r="I9" i="2"/>
  <c r="I8" i="2"/>
</calcChain>
</file>

<file path=xl/sharedStrings.xml><?xml version="1.0" encoding="utf-8"?>
<sst xmlns="http://schemas.openxmlformats.org/spreadsheetml/2006/main" count="121" uniqueCount="90">
  <si>
    <t xml:space="preserve">Программы, продолжительностью более 15 минут, а также рубрики в рамках таких программ </t>
  </si>
  <si>
    <t>Сегмент эфира / Программа</t>
  </si>
  <si>
    <t>Охват</t>
  </si>
  <si>
    <t>Рубрики</t>
  </si>
  <si>
    <t>Время эфира</t>
  </si>
  <si>
    <t>Структура 1 ед. спонсорства (одной программы)</t>
  </si>
  <si>
    <t>СТОИМОСТЬ РАЗМЕЩЕНИЯ</t>
  </si>
  <si>
    <t xml:space="preserve">СТОИМОСТЬ ПРОИЗВОДСТВА </t>
  </si>
  <si>
    <t>Цена 1 ед.</t>
  </si>
  <si>
    <t>Минимальное кол-во спонсируемых программ в неделю</t>
  </si>
  <si>
    <t>Цена за нед.</t>
  </si>
  <si>
    <t>СЕТЬ</t>
  </si>
  <si>
    <t xml:space="preserve"> ---</t>
  </si>
  <si>
    <t>МОСКВА</t>
  </si>
  <si>
    <t xml:space="preserve">Программы, продолжительностью менее 15 минут, а также рубрики в рамках таких программ </t>
  </si>
  <si>
    <t>Кол-во ед/день</t>
  </si>
  <si>
    <t>НЕДЕЛЯ</t>
  </si>
  <si>
    <t>3 650р.  производство пакета спонсорских заставок</t>
  </si>
  <si>
    <t>Цены в рублях без НДС</t>
  </si>
  <si>
    <t>Минимальный период спонсорства - одна неделя</t>
  </si>
  <si>
    <t>ПРАЙС-ЛИСТ ПО СПОНСОРСТВУ НА РЕТРО FM</t>
  </si>
  <si>
    <r>
      <t xml:space="preserve">УТРЕННИЙ ЭКСПРЕСС </t>
    </r>
    <r>
      <rPr>
        <sz val="10"/>
        <rFont val="Arial"/>
        <family val="2"/>
        <charset val="204"/>
      </rPr>
      <t>предутреннее шоу</t>
    </r>
  </si>
  <si>
    <t>Рубрика "Ежедневник": 4:30, 5:30, 6:30</t>
  </si>
  <si>
    <t>Пн.-Пят.
4:00 - 7:00</t>
  </si>
  <si>
    <t>Открывающая заставка 5 сек в 4.00 (записная)                                                                  Дополнительные заставки по 10 сек в 4.37, 5.37 (записные)                                                                    Закрывающая заставка 20 сек в 6.56 (записная)                                                                                  + 3 рубрики:    Открывающая заставка - 10  сек (запись или dj talk);                                    Закрывающая заставка - 20 сек. (записная)</t>
  </si>
  <si>
    <t xml:space="preserve">3 650 р. производство пакета спонсорских заставок 1 рубрики
</t>
  </si>
  <si>
    <r>
      <t xml:space="preserve">ПЕРВАЯ СМЕНА </t>
    </r>
    <r>
      <rPr>
        <sz val="10"/>
        <rFont val="Arial"/>
        <family val="2"/>
        <charset val="204"/>
      </rPr>
      <t>утреннее шоу **</t>
    </r>
  </si>
  <si>
    <t>Пн.-Пят.
07:00 - 11:00</t>
  </si>
  <si>
    <r>
      <rPr>
        <sz val="11"/>
        <rFont val="Arial"/>
        <family val="2"/>
        <charset val="204"/>
      </rPr>
      <t xml:space="preserve">Генеральное спонсорство: </t>
    </r>
    <r>
      <rPr>
        <sz val="10"/>
        <rFont val="Arial"/>
        <family val="2"/>
        <charset val="204"/>
      </rPr>
      <t xml:space="preserve"> Открывающая заставка  шоу 5 сек в 7.00 (записная)  /  Дополнительные заставки часа по 10 сек в 7.37, 8.37, 9.37 (записные)   / Закрывающая заставка шоу 20 сек в 10.53 (записная)                                                                                  + 3 рубрики:  Открывающая заставка - 10  сек (запись или dj talk) /Закрывающая заставка - 20 сек. (записная)</t>
    </r>
  </si>
  <si>
    <t>Спонсорство любой рубрики/игры 
Открывающая заставка - 10  сек (запись или dj talk);                                    Закрывающая заставка - 20 сек. (записная)</t>
  </si>
  <si>
    <t>3 650 р. производство пакета спонсорских заставок 1 рубрики</t>
  </si>
  <si>
    <t>Cпонсорство УШ: 
Открывающая заставка  шоу 5 сек в 7.00 (записная)                                                                  Дополнительные заставки часа по 10 сек в 7.37, 8.37, 9.37 (записные)                                                           Закрывающая заставка шоу 20 сек в 10.53 (записная)</t>
  </si>
  <si>
    <t>7 300 р. производство спонсорских заставок шоу</t>
  </si>
  <si>
    <t>ЛЕТНЯЯ СМЕНА</t>
  </si>
  <si>
    <t xml:space="preserve">
Открывающая заставка  5 сек в 7.00 (записная)                                                                  Дополнительные заставки часа по 10 сек в 7.37, 8.37, 9.37 (записные)                                                           Закрывающая заставка  20 сек в 10.53 (записная)</t>
  </si>
  <si>
    <t xml:space="preserve">3 650 р. производство пакета спонсорских заставок </t>
  </si>
  <si>
    <r>
      <t xml:space="preserve">ФЕЛИЧИТА
</t>
    </r>
    <r>
      <rPr>
        <sz val="10"/>
        <rFont val="Arial"/>
        <family val="2"/>
        <charset val="204"/>
      </rPr>
      <t>программа по заявкам</t>
    </r>
  </si>
  <si>
    <t>Пн.-Вскр. 
14:00 - 15:00</t>
  </si>
  <si>
    <t>Открывающая заставка - 10  сек (запись или dj talk);                                    Закрывающая заставка - 20 сек. (записная)</t>
  </si>
  <si>
    <t xml:space="preserve">3 650 р. производство пакета спонсорских заставок.
</t>
  </si>
  <si>
    <t>Пн.-Вскр. 21.00 - 24.00</t>
  </si>
  <si>
    <t>Открывающая заставка шоу - 10  сек (запись или dj talk) 21.00;                                                                                                                                                   Дополнителшьная заставка часа - 10  сек (запись или dj talk) 21.42;                                                                      Дополнительная заставка часа - 20 сек. (записная)  21.56                                                          Закрывающая заставка шоу - 20 сек. (записная) 23.56</t>
  </si>
  <si>
    <t xml:space="preserve">3 650 р. производство пакета спонсорских заставок
</t>
  </si>
  <si>
    <r>
      <t xml:space="preserve">ДОРОГИЕ ГОСТИ
</t>
    </r>
    <r>
      <rPr>
        <sz val="10"/>
        <rFont val="Arial"/>
        <family val="2"/>
        <charset val="204"/>
      </rPr>
      <t>Шоу выходного дня</t>
    </r>
  </si>
  <si>
    <t>Вскр. 
13:00 - 14:00</t>
  </si>
  <si>
    <t>РУБРИКА</t>
  </si>
  <si>
    <t>Эфир</t>
  </si>
  <si>
    <t>ПАКЕТ, время выхода спонсорства</t>
  </si>
  <si>
    <t>Пн.-Вскр.: на 56-ой или 53-ей  мин.круглосуточно</t>
  </si>
  <si>
    <t>3 650 р. производство пакета спонсорских заставок</t>
  </si>
  <si>
    <t>ГЛОБАЛЬНЫЙ ГОРОСКОП
(Хр-ж: 80 сек.)</t>
  </si>
  <si>
    <t>Пн.-Пт.: 4.06, 5.06, 6.06, 7.06, 8.06, 9.06, 10.06;                                                       Сб.-Вскр.: 8.06, 9.06, 10.06.</t>
  </si>
  <si>
    <r>
      <t>БУДНИ</t>
    </r>
    <r>
      <rPr>
        <sz val="10"/>
        <rFont val="Arial"/>
        <family val="2"/>
        <charset val="204"/>
      </rPr>
      <t>, Пн-Пт.:
4.06, 5.06, 6.06,7:06, 8:06, 9:06, 10:06</t>
    </r>
  </si>
  <si>
    <t xml:space="preserve">Пн-Пт: 7 вых./день
Сб-Вск: 3 вых./день
</t>
  </si>
  <si>
    <t>НОВОСТИ**</t>
  </si>
  <si>
    <r>
      <rPr>
        <b/>
        <sz val="10"/>
        <color theme="1"/>
        <rFont val="Arial"/>
        <family val="2"/>
        <charset val="204"/>
      </rPr>
      <t xml:space="preserve">ВЫБЕРИ САМ </t>
    </r>
    <r>
      <rPr>
        <sz val="10"/>
        <color theme="1"/>
        <rFont val="Arial"/>
        <family val="2"/>
        <charset val="204"/>
      </rPr>
      <t xml:space="preserve"> 4 вых./5 дней любое время по выбору клиента</t>
    </r>
  </si>
  <si>
    <r>
      <rPr>
        <b/>
        <sz val="10"/>
        <color theme="1"/>
        <rFont val="Arial"/>
        <family val="2"/>
        <charset val="204"/>
      </rPr>
      <t>Пн.-Пят.:</t>
    </r>
    <r>
      <rPr>
        <sz val="10"/>
        <color theme="1"/>
        <rFont val="Arial"/>
        <family val="2"/>
        <charset val="204"/>
      </rPr>
      <t xml:space="preserve">  8:39, 9:39, 10:39, 11:42, 12:42, 13:42, 15:42, 16:42, 17:42, 18:42, 19:42, 20:42 </t>
    </r>
    <r>
      <rPr>
        <b/>
        <sz val="10"/>
        <color theme="1"/>
        <rFont val="Arial"/>
        <family val="2"/>
        <charset val="204"/>
      </rPr>
      <t xml:space="preserve">Сб-Вск: </t>
    </r>
    <r>
      <rPr>
        <sz val="10"/>
        <color theme="1"/>
        <rFont val="Arial"/>
        <family val="2"/>
        <charset val="204"/>
      </rPr>
      <t>11:42,12:42,13:42,  16:42, 17:42 18:42</t>
    </r>
  </si>
  <si>
    <r>
      <t>НЕДЕЛЯ</t>
    </r>
    <r>
      <rPr>
        <sz val="10"/>
        <rFont val="Arial"/>
        <family val="2"/>
        <charset val="204"/>
      </rPr>
      <t xml:space="preserve">, Пн.-Пят.: 8:39, 9:39, 10:39, 11:42, 12:42, 13:42, 15:42, 16:42, 17:42, 18:42, 19:42, 20:42   </t>
    </r>
    <r>
      <rPr>
        <b/>
        <sz val="10"/>
        <rFont val="Arial"/>
        <family val="2"/>
        <charset val="204"/>
      </rPr>
      <t xml:space="preserve">Сб-Вск: </t>
    </r>
    <r>
      <rPr>
        <sz val="10"/>
        <rFont val="Arial"/>
        <family val="2"/>
        <charset val="204"/>
      </rPr>
      <t>11:42,12:42,13:42,  16:42, 17:42 18:42</t>
    </r>
  </si>
  <si>
    <t xml:space="preserve">Пн-Пт: 12 вых./день
Сб-Вск: 6 вых./день
</t>
  </si>
  <si>
    <t>Пн.-Пт.: 12.30, 15.30, 18.50;                                                   Сб.-Вскр.: 12.30, 15.30, 19.30.</t>
  </si>
  <si>
    <t>ЛЕТНЯЯ ПРЕМИЯ</t>
  </si>
  <si>
    <t>Пн.-10:45, Вт.-7:45, Ср.:- 8:45, Чт.-10:45,  Пят.: -8:45</t>
  </si>
  <si>
    <t>Открывающая заставка - 10 сек (запись или dj talk);                                  Закрывающая заставка - 20 сек. (записная)</t>
  </si>
  <si>
    <t>**При  спонсировании  Утреннего шоу  не  допускается  спонсирование  выпуска новостей в 7.00. При спонсировании УШ допускается спонсирование отдельных рубрик и игр.</t>
  </si>
  <si>
    <t>**Необходимо избегать слишком большого количества «медицинских» брендов одновременно в УШ и рубриках УШ.</t>
  </si>
  <si>
    <t>Игра "Что? Где? Когда?" не спонсируется</t>
  </si>
  <si>
    <t>***Количество анонсов программы Первая Смена и Спецпроектов Ретро FM в течение недели может изменяться в зависимости от производственного календаря</t>
  </si>
  <si>
    <t>Спецпроекты Ретро FM - игры, розыгрыши, эфирные акции и прочие проекты, созданные по инициативе программной службы Ретро FM</t>
  </si>
  <si>
    <t>****Приз предоставляет спонсор. Стоимость подарка для одной игры – не менее 10 т.р. (при наличии налога на приз его должен оплачивать спонсор). На неделю предоставляется 5 призов (в случае, если слушатель не выигрывает – приз остается на балансе радиостанции).</t>
  </si>
  <si>
    <t>Открывающая заставка - 5  сек (запись или dj talk);                                  Закрывающая заставка - 15 сек. (записная)</t>
  </si>
  <si>
    <t>Открывающая заставка - 5 сек (запись или dj talk);                                                               Закрывающая заставка - 15 сек (записная)</t>
  </si>
  <si>
    <t>Открывающая заставка - 5  сек (запись или dj talk);                                Закрывающая заставка - 20 сек. (записная)</t>
  </si>
  <si>
    <t>Открывающая заставка - 5  сек (запись или dj talk);                              Закрывающая заставка - 15 сек. (записная)</t>
  </si>
  <si>
    <t xml:space="preserve">МОЯ ЛЮБИМАЯ ПЕСНЯ     Рубрика, в которой звезды рассказывают о своих любимых песнях     (Хр-ж: 60 сек.)                                                   </t>
  </si>
  <si>
    <t>Открывающая заставка - 5  сек (запись или dj talk);                                  Закрывающая заставка - 25 сек. (записная)</t>
  </si>
  <si>
    <r>
      <t xml:space="preserve">ВЕЧЕРИНКА РЕТРО FM: </t>
    </r>
    <r>
      <rPr>
        <sz val="10"/>
        <rFont val="Arial"/>
        <family val="2"/>
        <charset val="204"/>
      </rPr>
      <t>программа для любителей танцевальной музыки</t>
    </r>
  </si>
  <si>
    <t>ПОГОДА - ПРОДАЖА ОДНОЙ СТАНЦИИ</t>
  </si>
  <si>
    <r>
      <t>НЕДЕЛЯ</t>
    </r>
    <r>
      <rPr>
        <sz val="10"/>
        <rFont val="Arial"/>
        <family val="2"/>
        <charset val="204"/>
      </rPr>
      <t xml:space="preserve"> Пн-Вскр.
07:00-22:00</t>
    </r>
  </si>
  <si>
    <t>ПРОБКИ НА ДОРОГАХ
 - ПРОДАЖА ОДНОЙ СТАНЦИИ
(Хр-ж: 30 сек.)</t>
  </si>
  <si>
    <t>Пн. - Пят.  07:00 - 11:00  (программа выходит вместо УШ ПЕРВАЯ СМЕНА во время отпуска УШ)</t>
  </si>
  <si>
    <t>Пн.-Пят.: 7.00, 7.30, 8.00, 8.30*, 9.00, 9.30, 10.00, 10.30*,11.30, 12.30*, 13.30, 15.30, 16.30, 17.30*, 18.30*, 19.30, 20.30                                   Сб.-Вскр.: 8.30, 9.30, 10.30, 16.30*, 17.30*, 18.30 (*выпуски, разрешенные к перекрытию в регионах )</t>
  </si>
  <si>
    <t>Пн.-Вскр (В АВГУСТЕ И СЕНТЯБРЕ)</t>
  </si>
  <si>
    <t>Программа выходит в июне и июле в программе УШ ПЕРВАЯ СМЕНА</t>
  </si>
  <si>
    <t>Новогодний CD</t>
  </si>
  <si>
    <t>17/6</t>
  </si>
  <si>
    <t xml:space="preserve">3 650 р. производство пакета спонсорских заставок 1 рубрики; все заставки 3650 р.*3
</t>
  </si>
  <si>
    <t>Предновогодняя рекламная кампания на радио - потребители вместе с вашим брендом в канун праздника начнут отсчитывать последние дни уходящего года.</t>
  </si>
  <si>
    <t>5 сек - открывающая заставка; 20 сек - обратный отсчет + закрывающая заставка</t>
  </si>
  <si>
    <t>Ежедневно 1 выход в час.</t>
  </si>
  <si>
    <t xml:space="preserve">Рубрики/Игры под спонсорство на выбор программной дирекции (не больше одной рубрики / игры в часе):
  7:15, 8:15, 9:15, 7:45, 8:45, 9:45, 10:45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</si>
</sst>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\ _₽_-;\-* #,##0\ _₽_-;_-* &quot;-&quot;\ _₽_-;_-@_-"/>
    <numFmt numFmtId="165" formatCode="#,##0&quot;р.&quot;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70" formatCode="#,##0.000&quot;р.&quot;"/>
  </numFmts>
  <fonts count="2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24"/>
      <color rgb="FFDA0000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color theme="0" tint="-0.249977111117893"/>
      <name val="Arial"/>
      <family val="2"/>
      <charset val="204"/>
    </font>
    <font>
      <b/>
      <sz val="11"/>
      <color theme="0"/>
      <name val="Arial"/>
      <family val="2"/>
      <charset val="204"/>
    </font>
    <font>
      <sz val="11"/>
      <color theme="0"/>
      <name val="Arial"/>
      <family val="2"/>
      <charset val="204"/>
    </font>
    <font>
      <sz val="9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16"/>
      <name val="Arial"/>
      <family val="2"/>
      <charset val="204"/>
    </font>
    <font>
      <sz val="1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C00000"/>
      <name val="Arial"/>
      <family val="2"/>
      <charset val="204"/>
    </font>
    <font>
      <b/>
      <sz val="12"/>
      <color theme="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A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8">
    <xf numFmtId="0" fontId="0" fillId="0" borderId="0"/>
    <xf numFmtId="0" fontId="14" fillId="0" borderId="0"/>
    <xf numFmtId="0" fontId="2" fillId="0" borderId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0" borderId="0"/>
  </cellStyleXfs>
  <cellXfs count="56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/>
    <xf numFmtId="0" fontId="4" fillId="3" borderId="0" xfId="0" applyFont="1" applyFill="1"/>
    <xf numFmtId="9" fontId="7" fillId="3" borderId="0" xfId="0" applyNumberFormat="1" applyFont="1" applyFill="1" applyBorder="1" applyAlignment="1">
      <alignment horizontal="center"/>
    </xf>
    <xf numFmtId="0" fontId="4" fillId="0" borderId="0" xfId="0" applyFont="1" applyFill="1"/>
    <xf numFmtId="0" fontId="4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3" fontId="5" fillId="2" borderId="0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/>
    <xf numFmtId="0" fontId="15" fillId="2" borderId="0" xfId="1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4" fillId="2" borderId="0" xfId="0" applyFont="1" applyFill="1" applyBorder="1"/>
    <xf numFmtId="0" fontId="5" fillId="3" borderId="0" xfId="0" applyFont="1" applyFill="1"/>
    <xf numFmtId="0" fontId="17" fillId="0" borderId="0" xfId="0" applyFont="1" applyAlignment="1"/>
    <xf numFmtId="3" fontId="18" fillId="2" borderId="0" xfId="0" applyNumberFormat="1" applyFont="1" applyFill="1" applyBorder="1" applyAlignment="1">
      <alignment horizontal="center" vertical="center" wrapText="1"/>
    </xf>
    <xf numFmtId="0" fontId="17" fillId="3" borderId="0" xfId="0" applyFont="1" applyFill="1" applyAlignment="1"/>
    <xf numFmtId="0" fontId="9" fillId="4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70" fontId="5" fillId="5" borderId="1" xfId="0" applyNumberFormat="1" applyFont="1" applyFill="1" applyBorder="1" applyAlignment="1">
      <alignment horizontal="center" vertical="center" wrapText="1"/>
    </xf>
    <xf numFmtId="3" fontId="4" fillId="5" borderId="1" xfId="0" applyNumberFormat="1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3" fontId="5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3" fontId="4" fillId="5" borderId="1" xfId="0" quotePrefix="1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3" fontId="13" fillId="5" borderId="1" xfId="0" applyNumberFormat="1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170" fontId="5" fillId="6" borderId="1" xfId="0" applyNumberFormat="1" applyFont="1" applyFill="1" applyBorder="1" applyAlignment="1">
      <alignment horizontal="center" vertical="center" wrapText="1"/>
    </xf>
    <xf numFmtId="3" fontId="4" fillId="6" borderId="1" xfId="0" applyNumberFormat="1" applyFont="1" applyFill="1" applyBorder="1" applyAlignment="1">
      <alignment horizontal="center" vertical="center" wrapText="1"/>
    </xf>
    <xf numFmtId="3" fontId="5" fillId="6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165" fontId="5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/>
    </xf>
    <xf numFmtId="0" fontId="9" fillId="4" borderId="1" xfId="0" applyFont="1" applyFill="1" applyBorder="1" applyAlignment="1"/>
    <xf numFmtId="0" fontId="5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/>
    </xf>
    <xf numFmtId="0" fontId="19" fillId="4" borderId="1" xfId="0" applyFont="1" applyFill="1" applyBorder="1" applyAlignment="1"/>
    <xf numFmtId="0" fontId="5" fillId="5" borderId="1" xfId="0" applyFont="1" applyFill="1" applyBorder="1" applyAlignment="1">
      <alignment vertical="center" wrapText="1"/>
    </xf>
  </cellXfs>
  <cellStyles count="8">
    <cellStyle name="Денежный 2" xfId="4"/>
    <cellStyle name="Обычный" xfId="0" builtinId="0"/>
    <cellStyle name="Обычный 2" xfId="7"/>
    <cellStyle name="Обычный 2 2" xfId="2"/>
    <cellStyle name="Обычный_Кекс FM_спонсорство (Июнь 09)" xfId="1"/>
    <cellStyle name="Процентный 4 2" xfId="5"/>
    <cellStyle name="Финансовый [0] 2" xfId="6"/>
    <cellStyle name="Финансовый 2 2" xfId="3"/>
  </cellStyles>
  <dxfs count="0"/>
  <tableStyles count="0" defaultTableStyle="TableStyleMedium2" defaultPivotStyle="PivotStyleLight16"/>
  <colors>
    <mruColors>
      <color rgb="FFFFFF99"/>
      <color rgb="FFFF0000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367393</xdr:colOff>
      <xdr:row>0</xdr:row>
      <xdr:rowOff>136072</xdr:rowOff>
    </xdr:from>
    <xdr:ext cx="1070477" cy="750177"/>
    <xdr:pic>
      <xdr:nvPicPr>
        <xdr:cNvPr id="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64593" y="136072"/>
          <a:ext cx="1070477" cy="750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9"/>
    <pageSetUpPr fitToPage="1"/>
  </sheetPr>
  <dimension ref="A2:AE40"/>
  <sheetViews>
    <sheetView tabSelected="1" zoomScale="70" zoomScaleNormal="70" zoomScaleSheetLayoutView="70" workbookViewId="0">
      <selection activeCell="G28" sqref="G28"/>
    </sheetView>
  </sheetViews>
  <sheetFormatPr defaultColWidth="23.28515625" defaultRowHeight="12.75" x14ac:dyDescent="0.2"/>
  <cols>
    <col min="1" max="1" width="2.140625" style="2" customWidth="1"/>
    <col min="2" max="2" width="23.7109375" style="5" customWidth="1"/>
    <col min="3" max="3" width="17.7109375" style="3" customWidth="1"/>
    <col min="4" max="4" width="23.7109375" style="4" customWidth="1"/>
    <col min="5" max="5" width="32" style="4" customWidth="1"/>
    <col min="6" max="6" width="65.85546875" style="2" customWidth="1"/>
    <col min="7" max="7" width="19.28515625" style="2" customWidth="1"/>
    <col min="8" max="8" width="20.28515625" style="3" customWidth="1"/>
    <col min="9" max="9" width="30.7109375" style="2" customWidth="1"/>
    <col min="10" max="10" width="23.85546875" style="2" customWidth="1"/>
    <col min="11" max="11" width="30.5703125" style="2" customWidth="1"/>
    <col min="12" max="12" width="36.42578125" style="2" customWidth="1"/>
    <col min="13" max="16384" width="23.28515625" style="2"/>
  </cols>
  <sheetData>
    <row r="2" spans="1:31" ht="30" x14ac:dyDescent="0.4">
      <c r="B2" s="6" t="s">
        <v>20</v>
      </c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31" ht="18" x14ac:dyDescent="0.25">
      <c r="B3" s="1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31" x14ac:dyDescent="0.2">
      <c r="B4" s="17"/>
      <c r="G4" s="8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pans="1:31" x14ac:dyDescent="0.2">
      <c r="B5" s="18" t="s">
        <v>0</v>
      </c>
      <c r="K5" s="19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1:31" s="3" customFormat="1" ht="15" x14ac:dyDescent="0.2">
      <c r="B6" s="47" t="s">
        <v>1</v>
      </c>
      <c r="C6" s="47" t="s">
        <v>2</v>
      </c>
      <c r="D6" s="47" t="s">
        <v>3</v>
      </c>
      <c r="E6" s="47" t="s">
        <v>4</v>
      </c>
      <c r="F6" s="47" t="s">
        <v>5</v>
      </c>
      <c r="G6" s="47" t="s">
        <v>6</v>
      </c>
      <c r="H6" s="47"/>
      <c r="I6" s="47"/>
      <c r="J6" s="47" t="s">
        <v>7</v>
      </c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</row>
    <row r="7" spans="1:31" s="3" customFormat="1" ht="75" x14ac:dyDescent="0.2">
      <c r="B7" s="49"/>
      <c r="C7" s="47"/>
      <c r="D7" s="47"/>
      <c r="E7" s="47"/>
      <c r="F7" s="48"/>
      <c r="G7" s="24" t="s">
        <v>8</v>
      </c>
      <c r="H7" s="24" t="s">
        <v>9</v>
      </c>
      <c r="I7" s="24" t="s">
        <v>10</v>
      </c>
      <c r="J7" s="47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</row>
    <row r="8" spans="1:31" s="3" customFormat="1" ht="63.75" x14ac:dyDescent="0.2">
      <c r="B8" s="33" t="s">
        <v>21</v>
      </c>
      <c r="C8" s="26" t="s">
        <v>11</v>
      </c>
      <c r="D8" s="26" t="s">
        <v>22</v>
      </c>
      <c r="E8" s="26" t="s">
        <v>23</v>
      </c>
      <c r="F8" s="26" t="s">
        <v>24</v>
      </c>
      <c r="G8" s="27">
        <v>92610</v>
      </c>
      <c r="H8" s="34">
        <v>5</v>
      </c>
      <c r="I8" s="27">
        <f>G8*H8</f>
        <v>463050</v>
      </c>
      <c r="J8" s="35" t="s">
        <v>25</v>
      </c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</row>
    <row r="9" spans="1:31" s="9" customFormat="1" ht="78" x14ac:dyDescent="0.2">
      <c r="B9" s="50" t="s">
        <v>26</v>
      </c>
      <c r="C9" s="50" t="s">
        <v>11</v>
      </c>
      <c r="D9" s="51" t="s">
        <v>89</v>
      </c>
      <c r="E9" s="51" t="s">
        <v>27</v>
      </c>
      <c r="F9" s="26" t="s">
        <v>28</v>
      </c>
      <c r="G9" s="27">
        <v>223300</v>
      </c>
      <c r="H9" s="34">
        <v>5</v>
      </c>
      <c r="I9" s="27">
        <f>G9*H9</f>
        <v>1116500</v>
      </c>
      <c r="J9" s="35" t="s">
        <v>85</v>
      </c>
      <c r="K9" s="3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</row>
    <row r="10" spans="1:31" s="9" customFormat="1" ht="38.25" x14ac:dyDescent="0.2">
      <c r="B10" s="50"/>
      <c r="C10" s="50"/>
      <c r="D10" s="51"/>
      <c r="E10" s="51"/>
      <c r="F10" s="26" t="s">
        <v>29</v>
      </c>
      <c r="G10" s="27">
        <v>46200</v>
      </c>
      <c r="H10" s="28">
        <v>5</v>
      </c>
      <c r="I10" s="27">
        <f t="shared" ref="I10:I15" si="0">G10*H10</f>
        <v>231000</v>
      </c>
      <c r="J10" s="30" t="s">
        <v>30</v>
      </c>
      <c r="K10" s="3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</row>
    <row r="11" spans="1:31" s="9" customFormat="1" ht="51" x14ac:dyDescent="0.2">
      <c r="A11" s="21"/>
      <c r="B11" s="50"/>
      <c r="C11" s="50"/>
      <c r="D11" s="51"/>
      <c r="E11" s="51"/>
      <c r="F11" s="26" t="s">
        <v>31</v>
      </c>
      <c r="G11" s="27">
        <v>141166</v>
      </c>
      <c r="H11" s="28">
        <v>5</v>
      </c>
      <c r="I11" s="27">
        <f t="shared" si="0"/>
        <v>705830</v>
      </c>
      <c r="J11" s="30" t="s">
        <v>32</v>
      </c>
      <c r="K11" s="3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</row>
    <row r="12" spans="1:31" s="9" customFormat="1" ht="51" x14ac:dyDescent="0.2">
      <c r="A12" s="21"/>
      <c r="B12" s="37" t="s">
        <v>33</v>
      </c>
      <c r="C12" s="37" t="s">
        <v>11</v>
      </c>
      <c r="D12" s="39" t="s">
        <v>12</v>
      </c>
      <c r="E12" s="39" t="s">
        <v>79</v>
      </c>
      <c r="F12" s="39" t="s">
        <v>34</v>
      </c>
      <c r="G12" s="40">
        <v>98816</v>
      </c>
      <c r="H12" s="41">
        <v>5</v>
      </c>
      <c r="I12" s="40">
        <f t="shared" si="0"/>
        <v>494080</v>
      </c>
      <c r="J12" s="42" t="s">
        <v>35</v>
      </c>
      <c r="L12" s="22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</row>
    <row r="13" spans="1:31" s="9" customFormat="1" ht="51" x14ac:dyDescent="0.2">
      <c r="A13" s="21"/>
      <c r="B13" s="33" t="s">
        <v>36</v>
      </c>
      <c r="C13" s="33" t="s">
        <v>13</v>
      </c>
      <c r="D13" s="26" t="s">
        <v>12</v>
      </c>
      <c r="E13" s="26" t="s">
        <v>37</v>
      </c>
      <c r="F13" s="26" t="s">
        <v>38</v>
      </c>
      <c r="G13" s="27">
        <v>47000</v>
      </c>
      <c r="H13" s="28">
        <v>7</v>
      </c>
      <c r="I13" s="27">
        <f t="shared" si="0"/>
        <v>329000</v>
      </c>
      <c r="J13" s="30" t="s">
        <v>39</v>
      </c>
      <c r="K13" s="3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</row>
    <row r="14" spans="1:31" s="9" customFormat="1" ht="51" x14ac:dyDescent="0.2">
      <c r="A14" s="21"/>
      <c r="B14" s="33" t="s">
        <v>75</v>
      </c>
      <c r="C14" s="33" t="s">
        <v>11</v>
      </c>
      <c r="D14" s="26"/>
      <c r="E14" s="26" t="s">
        <v>40</v>
      </c>
      <c r="F14" s="26" t="s">
        <v>41</v>
      </c>
      <c r="G14" s="27">
        <v>53666</v>
      </c>
      <c r="H14" s="28">
        <v>7</v>
      </c>
      <c r="I14" s="27">
        <f t="shared" si="0"/>
        <v>375662</v>
      </c>
      <c r="J14" s="30" t="s">
        <v>42</v>
      </c>
      <c r="K14" s="3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</row>
    <row r="15" spans="1:31" ht="51" x14ac:dyDescent="0.2">
      <c r="A15" s="21"/>
      <c r="B15" s="33" t="s">
        <v>43</v>
      </c>
      <c r="C15" s="33" t="s">
        <v>11</v>
      </c>
      <c r="D15" s="26" t="s">
        <v>12</v>
      </c>
      <c r="E15" s="26" t="s">
        <v>44</v>
      </c>
      <c r="F15" s="26" t="s">
        <v>38</v>
      </c>
      <c r="G15" s="27">
        <v>49000</v>
      </c>
      <c r="H15" s="28">
        <v>1</v>
      </c>
      <c r="I15" s="27">
        <f t="shared" si="0"/>
        <v>49000</v>
      </c>
      <c r="J15" s="30" t="s">
        <v>42</v>
      </c>
      <c r="K15" s="15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</row>
    <row r="16" spans="1:31" x14ac:dyDescent="0.2">
      <c r="A16" s="21"/>
      <c r="B16" s="11"/>
      <c r="C16" s="11"/>
      <c r="D16" s="12"/>
      <c r="E16" s="12"/>
      <c r="F16" s="10"/>
      <c r="G16" s="14"/>
      <c r="H16" s="13"/>
      <c r="I16" s="10"/>
      <c r="K16" s="19"/>
      <c r="L16" s="15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</row>
    <row r="17" spans="1:31" x14ac:dyDescent="0.2">
      <c r="A17" s="21"/>
      <c r="B17" s="18" t="s">
        <v>14</v>
      </c>
      <c r="L17" s="15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</row>
    <row r="18" spans="1:31" s="3" customFormat="1" ht="15.75" x14ac:dyDescent="0.2">
      <c r="A18" s="21"/>
      <c r="B18" s="52" t="s">
        <v>45</v>
      </c>
      <c r="C18" s="52" t="s">
        <v>2</v>
      </c>
      <c r="D18" s="52" t="s">
        <v>46</v>
      </c>
      <c r="E18" s="52" t="s">
        <v>47</v>
      </c>
      <c r="F18" s="47" t="s">
        <v>5</v>
      </c>
      <c r="G18" s="52" t="s">
        <v>6</v>
      </c>
      <c r="H18" s="52"/>
      <c r="I18" s="52"/>
      <c r="J18" s="52"/>
      <c r="K18" s="52" t="s">
        <v>7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</row>
    <row r="19" spans="1:31" s="3" customFormat="1" ht="45" x14ac:dyDescent="0.2">
      <c r="A19" s="21"/>
      <c r="B19" s="53"/>
      <c r="C19" s="54"/>
      <c r="D19" s="53"/>
      <c r="E19" s="53"/>
      <c r="F19" s="48"/>
      <c r="G19" s="24" t="s">
        <v>8</v>
      </c>
      <c r="H19" s="25" t="s">
        <v>15</v>
      </c>
      <c r="I19" s="24" t="s">
        <v>9</v>
      </c>
      <c r="J19" s="24" t="s">
        <v>10</v>
      </c>
      <c r="K19" s="52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</row>
    <row r="20" spans="1:31" s="9" customFormat="1" ht="25.5" x14ac:dyDescent="0.2">
      <c r="A20" s="21"/>
      <c r="B20" s="36" t="s">
        <v>76</v>
      </c>
      <c r="C20" s="33" t="s">
        <v>13</v>
      </c>
      <c r="D20" s="26" t="s">
        <v>48</v>
      </c>
      <c r="E20" s="33" t="s">
        <v>77</v>
      </c>
      <c r="F20" s="26" t="s">
        <v>72</v>
      </c>
      <c r="G20" s="27">
        <v>10450</v>
      </c>
      <c r="H20" s="28">
        <v>18</v>
      </c>
      <c r="I20" s="30">
        <v>25</v>
      </c>
      <c r="J20" s="27">
        <f>G20*I20</f>
        <v>261250</v>
      </c>
      <c r="K20" s="30" t="s">
        <v>49</v>
      </c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</row>
    <row r="21" spans="1:31" s="9" customFormat="1" ht="38.25" x14ac:dyDescent="0.2">
      <c r="A21" s="21"/>
      <c r="B21" s="50" t="s">
        <v>50</v>
      </c>
      <c r="C21" s="50" t="s">
        <v>11</v>
      </c>
      <c r="D21" s="51" t="s">
        <v>51</v>
      </c>
      <c r="E21" s="33" t="s">
        <v>52</v>
      </c>
      <c r="F21" s="51" t="s">
        <v>71</v>
      </c>
      <c r="G21" s="27">
        <v>15780</v>
      </c>
      <c r="H21" s="28">
        <v>7</v>
      </c>
      <c r="I21" s="30">
        <v>35</v>
      </c>
      <c r="J21" s="27">
        <f>G21*I21</f>
        <v>552300</v>
      </c>
      <c r="K21" s="30" t="s">
        <v>49</v>
      </c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</row>
    <row r="22" spans="1:31" s="9" customFormat="1" ht="38.25" x14ac:dyDescent="0.2">
      <c r="A22" s="21"/>
      <c r="B22" s="50"/>
      <c r="C22" s="55"/>
      <c r="D22" s="51"/>
      <c r="E22" s="26" t="s">
        <v>51</v>
      </c>
      <c r="F22" s="51"/>
      <c r="G22" s="27">
        <v>15314</v>
      </c>
      <c r="H22" s="28" t="s">
        <v>53</v>
      </c>
      <c r="I22" s="30">
        <v>41</v>
      </c>
      <c r="J22" s="27">
        <f t="shared" ref="J22:J27" si="1">G22*I22</f>
        <v>627874</v>
      </c>
      <c r="K22" s="30" t="s">
        <v>49</v>
      </c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</row>
    <row r="23" spans="1:31" s="9" customFormat="1" ht="92.25" customHeight="1" x14ac:dyDescent="0.2">
      <c r="A23" s="21"/>
      <c r="B23" s="50" t="s">
        <v>54</v>
      </c>
      <c r="C23" s="33" t="s">
        <v>11</v>
      </c>
      <c r="D23" s="51" t="s">
        <v>80</v>
      </c>
      <c r="E23" s="36" t="s">
        <v>16</v>
      </c>
      <c r="F23" s="51" t="s">
        <v>70</v>
      </c>
      <c r="G23" s="27">
        <v>48936</v>
      </c>
      <c r="H23" s="32" t="s">
        <v>84</v>
      </c>
      <c r="I23" s="30">
        <v>97</v>
      </c>
      <c r="J23" s="27">
        <f>G23*I23</f>
        <v>4746792</v>
      </c>
      <c r="K23" s="30" t="s">
        <v>49</v>
      </c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</row>
    <row r="24" spans="1:31" s="9" customFormat="1" ht="73.5" customHeight="1" x14ac:dyDescent="0.2">
      <c r="A24" s="21"/>
      <c r="B24" s="50"/>
      <c r="C24" s="33" t="s">
        <v>11</v>
      </c>
      <c r="D24" s="51"/>
      <c r="E24" s="29" t="s">
        <v>55</v>
      </c>
      <c r="F24" s="51"/>
      <c r="G24" s="27">
        <v>48936</v>
      </c>
      <c r="H24" s="32">
        <v>4</v>
      </c>
      <c r="I24" s="30">
        <v>20</v>
      </c>
      <c r="J24" s="27">
        <f t="shared" si="1"/>
        <v>978720</v>
      </c>
      <c r="K24" s="30" t="s">
        <v>49</v>
      </c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</row>
    <row r="25" spans="1:31" s="9" customFormat="1" ht="89.25" x14ac:dyDescent="0.2">
      <c r="A25" s="23"/>
      <c r="B25" s="33" t="s">
        <v>78</v>
      </c>
      <c r="C25" s="33" t="s">
        <v>13</v>
      </c>
      <c r="D25" s="29" t="s">
        <v>56</v>
      </c>
      <c r="E25" s="33" t="s">
        <v>57</v>
      </c>
      <c r="F25" s="26" t="s">
        <v>69</v>
      </c>
      <c r="G25" s="27">
        <v>10400</v>
      </c>
      <c r="H25" s="28" t="s">
        <v>58</v>
      </c>
      <c r="I25" s="30">
        <v>35</v>
      </c>
      <c r="J25" s="27">
        <f>G25*I25</f>
        <v>364000</v>
      </c>
      <c r="K25" s="30" t="s">
        <v>49</v>
      </c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</row>
    <row r="26" spans="1:31" s="9" customFormat="1" ht="76.5" x14ac:dyDescent="0.2">
      <c r="A26" s="23"/>
      <c r="B26" s="33" t="s">
        <v>73</v>
      </c>
      <c r="C26" s="33" t="s">
        <v>11</v>
      </c>
      <c r="D26" s="29" t="s">
        <v>81</v>
      </c>
      <c r="E26" s="33" t="s">
        <v>59</v>
      </c>
      <c r="F26" s="26" t="s">
        <v>74</v>
      </c>
      <c r="G26" s="27">
        <v>26833</v>
      </c>
      <c r="H26" s="28">
        <v>3</v>
      </c>
      <c r="I26" s="30">
        <v>21</v>
      </c>
      <c r="J26" s="27">
        <f t="shared" si="1"/>
        <v>563493</v>
      </c>
      <c r="K26" s="30" t="s">
        <v>49</v>
      </c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</row>
    <row r="27" spans="1:31" ht="51" x14ac:dyDescent="0.2">
      <c r="A27" s="23"/>
      <c r="B27" s="37" t="s">
        <v>60</v>
      </c>
      <c r="C27" s="37" t="s">
        <v>11</v>
      </c>
      <c r="D27" s="38" t="s">
        <v>82</v>
      </c>
      <c r="E27" s="37" t="s">
        <v>61</v>
      </c>
      <c r="F27" s="39" t="s">
        <v>62</v>
      </c>
      <c r="G27" s="40">
        <v>53900</v>
      </c>
      <c r="H27" s="41">
        <v>1</v>
      </c>
      <c r="I27" s="42">
        <v>5</v>
      </c>
      <c r="J27" s="40">
        <f t="shared" si="1"/>
        <v>269500</v>
      </c>
      <c r="K27" s="42" t="s">
        <v>49</v>
      </c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</row>
    <row r="28" spans="1:31" ht="84" x14ac:dyDescent="0.2">
      <c r="B28" s="43" t="s">
        <v>83</v>
      </c>
      <c r="C28" s="31" t="s">
        <v>11</v>
      </c>
      <c r="D28" s="44" t="s">
        <v>86</v>
      </c>
      <c r="E28" s="46" t="s">
        <v>88</v>
      </c>
      <c r="F28" s="44" t="s">
        <v>87</v>
      </c>
      <c r="G28" s="27">
        <v>47000</v>
      </c>
      <c r="H28" s="32">
        <v>24</v>
      </c>
      <c r="I28" s="30">
        <f>H28*7</f>
        <v>168</v>
      </c>
      <c r="J28" s="27">
        <f>I28*G28</f>
        <v>7896000</v>
      </c>
      <c r="K28" s="45" t="s">
        <v>17</v>
      </c>
    </row>
    <row r="30" spans="1:31" x14ac:dyDescent="0.2">
      <c r="A30" s="23"/>
      <c r="B30" s="16" t="s">
        <v>18</v>
      </c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</row>
    <row r="31" spans="1:31" x14ac:dyDescent="0.2">
      <c r="A31" s="23"/>
      <c r="B31" s="16" t="s">
        <v>19</v>
      </c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</row>
    <row r="32" spans="1:31" x14ac:dyDescent="0.2">
      <c r="B32" s="17"/>
      <c r="C32" s="2"/>
      <c r="D32" s="2"/>
      <c r="E32" s="2"/>
      <c r="H32" s="2"/>
    </row>
    <row r="33" spans="2:8" x14ac:dyDescent="0.2">
      <c r="B33" s="16" t="s">
        <v>63</v>
      </c>
      <c r="C33" s="2"/>
      <c r="D33" s="2"/>
      <c r="E33" s="2"/>
      <c r="H33" s="2"/>
    </row>
    <row r="34" spans="2:8" x14ac:dyDescent="0.2">
      <c r="B34" s="16" t="s">
        <v>64</v>
      </c>
      <c r="C34" s="2"/>
      <c r="D34" s="2"/>
      <c r="E34" s="2"/>
      <c r="H34" s="2"/>
    </row>
    <row r="35" spans="2:8" x14ac:dyDescent="0.2">
      <c r="B35" s="16" t="s">
        <v>65</v>
      </c>
      <c r="C35" s="2"/>
      <c r="D35" s="2"/>
      <c r="E35" s="2"/>
      <c r="H35" s="2"/>
    </row>
    <row r="36" spans="2:8" x14ac:dyDescent="0.2">
      <c r="B36" s="16"/>
      <c r="C36" s="2"/>
      <c r="D36" s="2"/>
      <c r="E36" s="2"/>
      <c r="H36" s="2"/>
    </row>
    <row r="37" spans="2:8" x14ac:dyDescent="0.2">
      <c r="B37" s="16" t="s">
        <v>66</v>
      </c>
      <c r="C37" s="2"/>
      <c r="D37" s="2"/>
      <c r="E37" s="2"/>
      <c r="H37" s="2"/>
    </row>
    <row r="38" spans="2:8" x14ac:dyDescent="0.2">
      <c r="B38" s="16" t="s">
        <v>67</v>
      </c>
      <c r="C38" s="2"/>
      <c r="D38" s="2"/>
      <c r="E38" s="2"/>
      <c r="H38" s="2"/>
    </row>
    <row r="39" spans="2:8" x14ac:dyDescent="0.2">
      <c r="B39" s="16"/>
    </row>
    <row r="40" spans="2:8" x14ac:dyDescent="0.2">
      <c r="B40" s="16" t="s">
        <v>68</v>
      </c>
      <c r="C40" s="2"/>
      <c r="D40" s="2"/>
      <c r="E40" s="2"/>
      <c r="H40" s="2"/>
    </row>
  </sheetData>
  <mergeCells count="25">
    <mergeCell ref="B21:B22"/>
    <mergeCell ref="C21:C22"/>
    <mergeCell ref="D21:D22"/>
    <mergeCell ref="F21:F22"/>
    <mergeCell ref="B23:B24"/>
    <mergeCell ref="D23:D24"/>
    <mergeCell ref="F23:F24"/>
    <mergeCell ref="G18:J18"/>
    <mergeCell ref="K18:K19"/>
    <mergeCell ref="B18:B19"/>
    <mergeCell ref="C18:C19"/>
    <mergeCell ref="D18:D19"/>
    <mergeCell ref="E18:E19"/>
    <mergeCell ref="F18:F19"/>
    <mergeCell ref="J6:J7"/>
    <mergeCell ref="B9:B11"/>
    <mergeCell ref="C9:C11"/>
    <mergeCell ref="D9:D11"/>
    <mergeCell ref="E9:E11"/>
    <mergeCell ref="B6:B7"/>
    <mergeCell ref="C6:C7"/>
    <mergeCell ref="D6:D7"/>
    <mergeCell ref="E6:E7"/>
    <mergeCell ref="F6:F7"/>
    <mergeCell ref="G6:I6"/>
  </mergeCells>
  <pageMargins left="0.39370078740157483" right="0.39370078740157483" top="0.39370078740157483" bottom="1.1811023622047245" header="0.51181102362204722" footer="0.51181102362204722"/>
  <pageSetup paperSize="9" scale="43" fitToHeight="3" orientation="landscape" r:id="rId1"/>
  <headerFooter alignWithMargins="0">
    <oddFooter xml:space="preserve">&amp;L&amp;G&amp;C&amp;"Calibri,полужирный"&amp;7ЗА ДОПОЛНИТЕЛЬНОЙ ИНФОРМАЦИЕЙ, ПОЖАЛУЙСТА, ОБРАЩАЙТЕСЬ: 
ЗАО «МЕДИА ПЛЮС». 
Москва, ул. Станиславского, 21/5 
Тел. (495) 620-4664 Факс 627-1144&amp;"Arial Cyr,обычный"
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Retro FM</vt:lpstr>
      <vt:lpstr>'Retro FM'!Область_печати</vt:lpstr>
    </vt:vector>
  </TitlesOfParts>
  <Company>BRAND MEDIA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Спонсорство программна радиостанции</dc:title>
  <dc:creator>www.brand-radio.ru</dc:creator>
  <cp:lastModifiedBy>Павел</cp:lastModifiedBy>
  <dcterms:created xsi:type="dcterms:W3CDTF">2019-08-06T11:44:36Z</dcterms:created>
  <dcterms:modified xsi:type="dcterms:W3CDTF">2024-02-21T17:45:27Z</dcterms:modified>
</cp:coreProperties>
</file>